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Back Up\Stanley Construction Ltd\HR\3. Retain\Team Meeting\Operations Team Meeting\November 2020\"/>
    </mc:Choice>
  </mc:AlternateContent>
  <xr:revisionPtr revIDLastSave="0" documentId="8_{5C190302-E252-4D5A-AECD-93AAEF743E13}" xr6:coauthVersionLast="45" xr6:coauthVersionMax="45" xr10:uidLastSave="{00000000-0000-0000-0000-000000000000}"/>
  <bookViews>
    <workbookView xWindow="-98" yWindow="-98" windowWidth="20715" windowHeight="13276" xr2:uid="{00000000-000D-0000-FFFF-FFFF00000000}"/>
  </bookViews>
  <sheets>
    <sheet name="Work Equipment" sheetId="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3" l="1"/>
  <c r="E21" i="3" s="1"/>
  <c r="K21" i="3" s="1"/>
  <c r="L21" i="3" l="1"/>
  <c r="G21" i="3"/>
  <c r="D20" i="3"/>
  <c r="E20" i="3" s="1"/>
  <c r="G20" i="3" s="1"/>
  <c r="I20" i="3" l="1"/>
  <c r="H20" i="3"/>
  <c r="J20" i="3" l="1"/>
  <c r="L20" i="3"/>
  <c r="L22" i="3" s="1"/>
  <c r="K20" i="3"/>
  <c r="K22" i="3" s="1"/>
  <c r="D5" i="3"/>
  <c r="E5" i="3" s="1"/>
  <c r="D6" i="3"/>
  <c r="E6" i="3" s="1"/>
  <c r="H6" i="3" s="1"/>
  <c r="D7" i="3"/>
  <c r="E7" i="3" s="1"/>
  <c r="D8" i="3"/>
  <c r="E8" i="3" s="1"/>
  <c r="D9" i="3"/>
  <c r="E9" i="3" s="1"/>
  <c r="D10" i="3"/>
  <c r="E10" i="3" s="1"/>
  <c r="D11" i="3"/>
  <c r="E11" i="3" s="1"/>
  <c r="D12" i="3"/>
  <c r="E12" i="3" s="1"/>
  <c r="D13" i="3"/>
  <c r="E13" i="3" s="1"/>
  <c r="D14" i="3"/>
  <c r="E14" i="3" s="1"/>
  <c r="D15" i="3"/>
  <c r="E15" i="3" s="1"/>
  <c r="D16" i="3"/>
  <c r="E16" i="3" s="1"/>
  <c r="D17" i="3"/>
  <c r="E17" i="3" s="1"/>
  <c r="D18" i="3"/>
  <c r="E18" i="3" s="1"/>
  <c r="D19" i="3"/>
  <c r="E19" i="3" s="1"/>
  <c r="D4" i="3"/>
  <c r="E4" i="3" s="1"/>
  <c r="I14" i="3" l="1"/>
  <c r="H17" i="3"/>
  <c r="I17" i="3"/>
  <c r="J17" i="3"/>
  <c r="H9" i="3"/>
  <c r="I9" i="3"/>
  <c r="G4" i="3"/>
  <c r="I4" i="3"/>
  <c r="H16" i="3"/>
  <c r="I16" i="3"/>
  <c r="I12" i="3"/>
  <c r="H8" i="3"/>
  <c r="I8" i="3"/>
  <c r="H12" i="3"/>
  <c r="G19" i="3"/>
  <c r="I19" i="3"/>
  <c r="H15" i="3"/>
  <c r="I15" i="3"/>
  <c r="I11" i="3"/>
  <c r="H7" i="3"/>
  <c r="I7" i="3"/>
  <c r="J7" i="3" s="1"/>
  <c r="J18" i="3"/>
  <c r="I18" i="3"/>
  <c r="I10" i="3"/>
  <c r="J10" i="3"/>
  <c r="I6" i="3"/>
  <c r="H13" i="3"/>
  <c r="I13" i="3"/>
  <c r="H5" i="3"/>
  <c r="I5" i="3"/>
  <c r="H10" i="3"/>
  <c r="H19" i="3"/>
  <c r="J19" i="3" s="1"/>
  <c r="H18" i="3"/>
  <c r="H14" i="3"/>
  <c r="H11" i="3"/>
  <c r="H4" i="3"/>
  <c r="H22" i="3" l="1"/>
  <c r="G22" i="3"/>
  <c r="I22" i="3"/>
  <c r="J4" i="3"/>
  <c r="J22" i="3" s="1"/>
</calcChain>
</file>

<file path=xl/sharedStrings.xml><?xml version="1.0" encoding="utf-8"?>
<sst xmlns="http://schemas.openxmlformats.org/spreadsheetml/2006/main" count="36" uniqueCount="36">
  <si>
    <t>Tool Allowance</t>
  </si>
  <si>
    <t>Tool Pouch C/W ( Hammer,Tape Measure,Nail Puller,Pliers, Side Cutters,Cresent Wrench, Multipurpose screw driver)</t>
  </si>
  <si>
    <t>Framing Square,Speed Square</t>
  </si>
  <si>
    <t>Wrecking Bar,Pry Bar</t>
  </si>
  <si>
    <t>Cordless drill and impact drill min 18volt</t>
  </si>
  <si>
    <t>Jigsaw</t>
  </si>
  <si>
    <t>Laser plumb (When Needed)</t>
  </si>
  <si>
    <t>Router or Laminate trimmer (When Needed)</t>
  </si>
  <si>
    <t>Conc Tools (Hand Float,Steel Trowel,Margin Trowel,Rubber Gloves, knee pads if needed,etc)</t>
  </si>
  <si>
    <t>Tie Reel and Belt</t>
  </si>
  <si>
    <t>Steel Toe Rubber Boots and Rain Coat</t>
  </si>
  <si>
    <t>2' and 4' level</t>
  </si>
  <si>
    <t xml:space="preserve">7 ¼" skill saw </t>
  </si>
  <si>
    <t>5" grinder</t>
  </si>
  <si>
    <t>Corded 3/8" and ½" drills</t>
  </si>
  <si>
    <t>Estimated cost</t>
  </si>
  <si>
    <t>Life span (in years)</t>
  </si>
  <si>
    <t>Cost per year</t>
  </si>
  <si>
    <t>Cost per month</t>
  </si>
  <si>
    <t>Steel toed boots</t>
  </si>
  <si>
    <t>Tool Box comes with misc. items (example. Wood Chisels,allen keys,sockets,wrenches,chalkline,long tape measure, cold chisels,dry line, magnetic bit holders,pencils,markers,Tin snips,caulking gun, 2lb hammer, etc ).  Other tool box to store items (e.g. gang box).</t>
  </si>
  <si>
    <t>Office Staff</t>
  </si>
  <si>
    <t>Miscellaneous office supplies</t>
  </si>
  <si>
    <t>Project Manager/ Estimator</t>
  </si>
  <si>
    <t>Sawzall</t>
  </si>
  <si>
    <t>Notes:</t>
  </si>
  <si>
    <t xml:space="preserve">- Tools are owned by each individual and they are responsible for their own tool maintenance, care, safe keeping and insurance. </t>
  </si>
  <si>
    <t>- Safety gear (hard hat, vest, saftey glasses, ear plugs, dust masks) to be provided by Stanley.</t>
  </si>
  <si>
    <t>- Bid printing and binding materials to be provided by Stanley.</t>
  </si>
  <si>
    <t>Super.</t>
  </si>
  <si>
    <t>Carpenter / Working Foreman</t>
  </si>
  <si>
    <t>Construct. Worker &amp;  1st Yr Apprentice</t>
  </si>
  <si>
    <t>Senior Construct. Worker &amp; All Other Apprentice Carpenters</t>
  </si>
  <si>
    <t xml:space="preserve">- Items shaded above must be with the employee for the first day of work (please note that this is within reason - plese contact your Coach to clarify).  </t>
  </si>
  <si>
    <t>- Other items must be secured as requried by the job you are working on and in coordination with your Coach &amp; Superintendent.</t>
  </si>
  <si>
    <t>December 7,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</si>
</sst>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0"/>
      <color theme="1"/>
      <name val="Arial"/>
      <family val="2"/>
    </font>
    <font>
      <b/>
      <sz val="10"/>
      <color theme="1"/>
      <name val="Arial"/>
      <family val="2"/>
    </font>
    <font>
      <b/>
      <sz val="12"/>
      <color theme="1"/>
      <name val="Arial"/>
      <family val="2"/>
    </font>
    <font>
      <i/>
      <sz val="10"/>
      <color theme="1"/>
      <name val="Arial"/>
      <family val="2"/>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0" fontId="1" fillId="0" borderId="0" xfId="0" applyFont="1"/>
    <xf numFmtId="0" fontId="1" fillId="0" borderId="1" xfId="0" applyFont="1" applyBorder="1"/>
    <xf numFmtId="0" fontId="3" fillId="0" borderId="0" xfId="0" applyFont="1"/>
    <xf numFmtId="2" fontId="1" fillId="0" borderId="1" xfId="0" applyNumberFormat="1" applyFont="1" applyBorder="1"/>
    <xf numFmtId="2" fontId="1" fillId="0" borderId="0" xfId="0" applyNumberFormat="1" applyFont="1"/>
    <xf numFmtId="0" fontId="1" fillId="0" borderId="0" xfId="0" applyFont="1" applyAlignment="1">
      <alignment wrapText="1"/>
    </xf>
    <xf numFmtId="0" fontId="2" fillId="0" borderId="1" xfId="0" applyFont="1" applyBorder="1" applyAlignment="1">
      <alignment wrapText="1"/>
    </xf>
    <xf numFmtId="0" fontId="1" fillId="2" borderId="1" xfId="0" applyFont="1" applyFill="1" applyBorder="1" applyAlignment="1">
      <alignment wrapText="1"/>
    </xf>
    <xf numFmtId="0" fontId="1" fillId="3" borderId="0" xfId="0" quotePrefix="1" applyFont="1" applyFill="1" applyBorder="1" applyAlignment="1"/>
    <xf numFmtId="0" fontId="1" fillId="0" borderId="0" xfId="0" quotePrefix="1" applyFont="1"/>
    <xf numFmtId="0" fontId="1" fillId="0" borderId="0" xfId="0" quotePrefix="1" applyFont="1" applyAlignment="1"/>
    <xf numFmtId="2" fontId="2" fillId="0" borderId="0" xfId="0" applyNumberFormat="1" applyFont="1"/>
    <xf numFmtId="0" fontId="1" fillId="0" borderId="1" xfId="0" applyFont="1" applyFill="1" applyBorder="1" applyAlignment="1">
      <alignment wrapText="1"/>
    </xf>
    <xf numFmtId="15" fontId="4" fillId="0" borderId="0" xfId="0" quotePrefix="1" applyNumberFormat="1"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28"/>
  <sheetViews>
    <sheetView tabSelected="1" zoomScaleNormal="100" workbookViewId="0">
      <pane xSplit="1" ySplit="3" topLeftCell="B4" activePane="bottomRight" state="frozen"/>
      <selection pane="topRight" activeCell="B1" sqref="B1"/>
      <selection pane="bottomLeft" activeCell="A3" sqref="A3"/>
      <selection pane="bottomRight" activeCell="C3" sqref="C3"/>
    </sheetView>
  </sheetViews>
  <sheetFormatPr defaultColWidth="9.1328125" defaultRowHeight="12.75" x14ac:dyDescent="0.35"/>
  <cols>
    <col min="1" max="1" width="35.73046875" style="1" customWidth="1"/>
    <col min="2" max="5" width="9.86328125" style="1" customWidth="1"/>
    <col min="6" max="6" width="1.86328125" style="1" customWidth="1"/>
    <col min="7" max="12" width="10.86328125" style="1" customWidth="1"/>
    <col min="13" max="16384" width="9.1328125" style="1"/>
  </cols>
  <sheetData>
    <row r="1" spans="1:12" ht="15" x14ac:dyDescent="0.4">
      <c r="A1" s="3" t="s">
        <v>0</v>
      </c>
    </row>
    <row r="2" spans="1:12" x14ac:dyDescent="0.35">
      <c r="A2" s="14" t="s">
        <v>35</v>
      </c>
    </row>
    <row r="3" spans="1:12" ht="78.75" x14ac:dyDescent="0.4">
      <c r="A3" s="2"/>
      <c r="B3" s="7" t="s">
        <v>15</v>
      </c>
      <c r="C3" s="7" t="s">
        <v>16</v>
      </c>
      <c r="D3" s="7" t="s">
        <v>17</v>
      </c>
      <c r="E3" s="7" t="s">
        <v>18</v>
      </c>
      <c r="G3" s="7" t="s">
        <v>29</v>
      </c>
      <c r="H3" s="7" t="s">
        <v>30</v>
      </c>
      <c r="I3" s="7" t="s">
        <v>32</v>
      </c>
      <c r="J3" s="7" t="s">
        <v>31</v>
      </c>
      <c r="K3" s="7" t="s">
        <v>23</v>
      </c>
      <c r="L3" s="7" t="s">
        <v>21</v>
      </c>
    </row>
    <row r="4" spans="1:12" ht="51" x14ac:dyDescent="0.35">
      <c r="A4" s="8" t="s">
        <v>1</v>
      </c>
      <c r="B4" s="2">
        <v>350</v>
      </c>
      <c r="C4" s="2">
        <v>2</v>
      </c>
      <c r="D4" s="4">
        <f>B4/C4</f>
        <v>175</v>
      </c>
      <c r="E4" s="4">
        <f>D4/12</f>
        <v>14.583333333333334</v>
      </c>
      <c r="G4" s="4">
        <f>E4</f>
        <v>14.583333333333334</v>
      </c>
      <c r="H4" s="4">
        <f>E4</f>
        <v>14.583333333333334</v>
      </c>
      <c r="I4" s="4">
        <f>E4</f>
        <v>14.583333333333334</v>
      </c>
      <c r="J4" s="4">
        <f>H4</f>
        <v>14.583333333333334</v>
      </c>
      <c r="K4" s="2">
        <v>0</v>
      </c>
      <c r="L4" s="2">
        <v>0</v>
      </c>
    </row>
    <row r="5" spans="1:12" x14ac:dyDescent="0.35">
      <c r="A5" s="8" t="s">
        <v>11</v>
      </c>
      <c r="B5" s="2">
        <v>110</v>
      </c>
      <c r="C5" s="2">
        <v>2</v>
      </c>
      <c r="D5" s="4">
        <f t="shared" ref="D5:D20" si="0">B5/C5</f>
        <v>55</v>
      </c>
      <c r="E5" s="4">
        <f t="shared" ref="E5:E20" si="1">D5/12</f>
        <v>4.583333333333333</v>
      </c>
      <c r="G5" s="4">
        <v>0</v>
      </c>
      <c r="H5" s="4">
        <f t="shared" ref="H5:H20" si="2">E5</f>
        <v>4.583333333333333</v>
      </c>
      <c r="I5" s="4">
        <f t="shared" ref="I5:I20" si="3">E5</f>
        <v>4.583333333333333</v>
      </c>
      <c r="J5" s="4">
        <v>0</v>
      </c>
      <c r="K5" s="2">
        <v>0</v>
      </c>
      <c r="L5" s="2">
        <v>0</v>
      </c>
    </row>
    <row r="6" spans="1:12" x14ac:dyDescent="0.35">
      <c r="A6" s="8" t="s">
        <v>2</v>
      </c>
      <c r="B6" s="2">
        <v>60</v>
      </c>
      <c r="C6" s="2">
        <v>3</v>
      </c>
      <c r="D6" s="4">
        <f t="shared" si="0"/>
        <v>20</v>
      </c>
      <c r="E6" s="4">
        <f t="shared" si="1"/>
        <v>1.6666666666666667</v>
      </c>
      <c r="G6" s="4">
        <v>0</v>
      </c>
      <c r="H6" s="4">
        <f t="shared" si="2"/>
        <v>1.6666666666666667</v>
      </c>
      <c r="I6" s="4">
        <f t="shared" si="3"/>
        <v>1.6666666666666667</v>
      </c>
      <c r="J6" s="4">
        <v>0</v>
      </c>
      <c r="K6" s="2">
        <v>0</v>
      </c>
      <c r="L6" s="2">
        <v>0</v>
      </c>
    </row>
    <row r="7" spans="1:12" x14ac:dyDescent="0.35">
      <c r="A7" s="8" t="s">
        <v>3</v>
      </c>
      <c r="B7" s="2">
        <v>70</v>
      </c>
      <c r="C7" s="2">
        <v>3</v>
      </c>
      <c r="D7" s="4">
        <f t="shared" si="0"/>
        <v>23.333333333333332</v>
      </c>
      <c r="E7" s="4">
        <f t="shared" si="1"/>
        <v>1.9444444444444444</v>
      </c>
      <c r="G7" s="4">
        <v>0</v>
      </c>
      <c r="H7" s="4">
        <f t="shared" si="2"/>
        <v>1.9444444444444444</v>
      </c>
      <c r="I7" s="4">
        <f t="shared" si="3"/>
        <v>1.9444444444444444</v>
      </c>
      <c r="J7" s="4">
        <f>I7/12</f>
        <v>0.16203703703703703</v>
      </c>
      <c r="K7" s="2">
        <v>0</v>
      </c>
      <c r="L7" s="2">
        <v>0</v>
      </c>
    </row>
    <row r="8" spans="1:12" ht="102" x14ac:dyDescent="0.35">
      <c r="A8" s="8" t="s">
        <v>20</v>
      </c>
      <c r="B8" s="2">
        <v>500</v>
      </c>
      <c r="C8" s="2">
        <v>3</v>
      </c>
      <c r="D8" s="4">
        <f t="shared" si="0"/>
        <v>166.66666666666666</v>
      </c>
      <c r="E8" s="4">
        <f t="shared" si="1"/>
        <v>13.888888888888888</v>
      </c>
      <c r="G8" s="4">
        <v>0</v>
      </c>
      <c r="H8" s="4">
        <f t="shared" si="2"/>
        <v>13.888888888888888</v>
      </c>
      <c r="I8" s="4">
        <f t="shared" si="3"/>
        <v>13.888888888888888</v>
      </c>
      <c r="J8" s="4">
        <v>0</v>
      </c>
      <c r="K8" s="2">
        <v>0</v>
      </c>
      <c r="L8" s="2">
        <v>0</v>
      </c>
    </row>
    <row r="9" spans="1:12" x14ac:dyDescent="0.35">
      <c r="A9" s="8" t="s">
        <v>12</v>
      </c>
      <c r="B9" s="2">
        <v>200</v>
      </c>
      <c r="C9" s="2">
        <v>2</v>
      </c>
      <c r="D9" s="4">
        <f t="shared" si="0"/>
        <v>100</v>
      </c>
      <c r="E9" s="4">
        <f t="shared" si="1"/>
        <v>8.3333333333333339</v>
      </c>
      <c r="G9" s="4">
        <v>0</v>
      </c>
      <c r="H9" s="4">
        <f t="shared" si="2"/>
        <v>8.3333333333333339</v>
      </c>
      <c r="I9" s="4">
        <f t="shared" si="3"/>
        <v>8.3333333333333339</v>
      </c>
      <c r="J9" s="4">
        <v>0</v>
      </c>
      <c r="K9" s="2">
        <v>0</v>
      </c>
      <c r="L9" s="2">
        <v>0</v>
      </c>
    </row>
    <row r="10" spans="1:12" x14ac:dyDescent="0.35">
      <c r="A10" s="8" t="s">
        <v>4</v>
      </c>
      <c r="B10" s="2">
        <v>350</v>
      </c>
      <c r="C10" s="2">
        <v>2</v>
      </c>
      <c r="D10" s="4">
        <f t="shared" si="0"/>
        <v>175</v>
      </c>
      <c r="E10" s="4">
        <f t="shared" si="1"/>
        <v>14.583333333333334</v>
      </c>
      <c r="G10" s="4">
        <v>0</v>
      </c>
      <c r="H10" s="4">
        <f t="shared" si="2"/>
        <v>14.583333333333334</v>
      </c>
      <c r="I10" s="4">
        <f t="shared" si="3"/>
        <v>14.583333333333334</v>
      </c>
      <c r="J10" s="4">
        <f>E10</f>
        <v>14.583333333333334</v>
      </c>
      <c r="K10" s="2">
        <v>0</v>
      </c>
      <c r="L10" s="2">
        <v>0</v>
      </c>
    </row>
    <row r="11" spans="1:12" x14ac:dyDescent="0.35">
      <c r="A11" s="13" t="s">
        <v>13</v>
      </c>
      <c r="B11" s="2">
        <v>140</v>
      </c>
      <c r="C11" s="2">
        <v>2</v>
      </c>
      <c r="D11" s="4">
        <f t="shared" si="0"/>
        <v>70</v>
      </c>
      <c r="E11" s="4">
        <f t="shared" si="1"/>
        <v>5.833333333333333</v>
      </c>
      <c r="G11" s="4">
        <v>0</v>
      </c>
      <c r="H11" s="4">
        <f t="shared" si="2"/>
        <v>5.833333333333333</v>
      </c>
      <c r="I11" s="4">
        <f t="shared" si="3"/>
        <v>5.833333333333333</v>
      </c>
      <c r="J11" s="4">
        <v>0</v>
      </c>
      <c r="K11" s="2">
        <v>0</v>
      </c>
      <c r="L11" s="2">
        <v>0</v>
      </c>
    </row>
    <row r="12" spans="1:12" x14ac:dyDescent="0.35">
      <c r="A12" s="13" t="s">
        <v>5</v>
      </c>
      <c r="B12" s="2">
        <v>150</v>
      </c>
      <c r="C12" s="2">
        <v>2</v>
      </c>
      <c r="D12" s="4">
        <f t="shared" si="0"/>
        <v>75</v>
      </c>
      <c r="E12" s="4">
        <f t="shared" si="1"/>
        <v>6.25</v>
      </c>
      <c r="G12" s="4">
        <v>0</v>
      </c>
      <c r="H12" s="4">
        <f t="shared" si="2"/>
        <v>6.25</v>
      </c>
      <c r="I12" s="4">
        <f t="shared" si="3"/>
        <v>6.25</v>
      </c>
      <c r="J12" s="4">
        <v>0</v>
      </c>
      <c r="K12" s="2">
        <v>0</v>
      </c>
      <c r="L12" s="2">
        <v>0</v>
      </c>
    </row>
    <row r="13" spans="1:12" x14ac:dyDescent="0.35">
      <c r="A13" s="13" t="s">
        <v>24</v>
      </c>
      <c r="B13" s="2">
        <v>200</v>
      </c>
      <c r="C13" s="2">
        <v>2</v>
      </c>
      <c r="D13" s="4">
        <f t="shared" si="0"/>
        <v>100</v>
      </c>
      <c r="E13" s="4">
        <f t="shared" si="1"/>
        <v>8.3333333333333339</v>
      </c>
      <c r="G13" s="4">
        <v>0</v>
      </c>
      <c r="H13" s="4">
        <f t="shared" si="2"/>
        <v>8.3333333333333339</v>
      </c>
      <c r="I13" s="4">
        <f t="shared" si="3"/>
        <v>8.3333333333333339</v>
      </c>
      <c r="J13" s="4">
        <v>0</v>
      </c>
      <c r="K13" s="2">
        <v>0</v>
      </c>
      <c r="L13" s="2">
        <v>0</v>
      </c>
    </row>
    <row r="14" spans="1:12" x14ac:dyDescent="0.35">
      <c r="A14" s="8" t="s">
        <v>14</v>
      </c>
      <c r="B14" s="2">
        <v>300</v>
      </c>
      <c r="C14" s="2">
        <v>2</v>
      </c>
      <c r="D14" s="4">
        <f t="shared" si="0"/>
        <v>150</v>
      </c>
      <c r="E14" s="4">
        <f t="shared" si="1"/>
        <v>12.5</v>
      </c>
      <c r="G14" s="4">
        <v>0</v>
      </c>
      <c r="H14" s="4">
        <f t="shared" si="2"/>
        <v>12.5</v>
      </c>
      <c r="I14" s="4">
        <f t="shared" si="3"/>
        <v>12.5</v>
      </c>
      <c r="J14" s="4">
        <v>0</v>
      </c>
      <c r="K14" s="2">
        <v>0</v>
      </c>
      <c r="L14" s="2">
        <v>0</v>
      </c>
    </row>
    <row r="15" spans="1:12" x14ac:dyDescent="0.35">
      <c r="A15" s="13" t="s">
        <v>6</v>
      </c>
      <c r="B15" s="2">
        <v>250</v>
      </c>
      <c r="C15" s="2">
        <v>2</v>
      </c>
      <c r="D15" s="4">
        <f t="shared" si="0"/>
        <v>125</v>
      </c>
      <c r="E15" s="4">
        <f t="shared" si="1"/>
        <v>10.416666666666666</v>
      </c>
      <c r="G15" s="4">
        <v>0</v>
      </c>
      <c r="H15" s="4">
        <f t="shared" si="2"/>
        <v>10.416666666666666</v>
      </c>
      <c r="I15" s="4">
        <f t="shared" si="3"/>
        <v>10.416666666666666</v>
      </c>
      <c r="J15" s="4">
        <v>0</v>
      </c>
      <c r="K15" s="2">
        <v>0</v>
      </c>
      <c r="L15" s="2">
        <v>0</v>
      </c>
    </row>
    <row r="16" spans="1:12" ht="25.5" x14ac:dyDescent="0.35">
      <c r="A16" s="13" t="s">
        <v>7</v>
      </c>
      <c r="B16" s="2">
        <v>400</v>
      </c>
      <c r="C16" s="2">
        <v>3</v>
      </c>
      <c r="D16" s="4">
        <f t="shared" si="0"/>
        <v>133.33333333333334</v>
      </c>
      <c r="E16" s="4">
        <f t="shared" si="1"/>
        <v>11.111111111111112</v>
      </c>
      <c r="G16" s="4">
        <v>0</v>
      </c>
      <c r="H16" s="4">
        <f t="shared" si="2"/>
        <v>11.111111111111112</v>
      </c>
      <c r="I16" s="4">
        <f t="shared" si="3"/>
        <v>11.111111111111112</v>
      </c>
      <c r="J16" s="4">
        <v>0</v>
      </c>
      <c r="K16" s="2">
        <v>0</v>
      </c>
      <c r="L16" s="2">
        <v>0</v>
      </c>
    </row>
    <row r="17" spans="1:12" ht="38.25" x14ac:dyDescent="0.35">
      <c r="A17" s="13" t="s">
        <v>8</v>
      </c>
      <c r="B17" s="2">
        <v>300</v>
      </c>
      <c r="C17" s="2">
        <v>5</v>
      </c>
      <c r="D17" s="4">
        <f t="shared" si="0"/>
        <v>60</v>
      </c>
      <c r="E17" s="4">
        <f t="shared" si="1"/>
        <v>5</v>
      </c>
      <c r="G17" s="4">
        <v>0</v>
      </c>
      <c r="H17" s="4">
        <f t="shared" si="2"/>
        <v>5</v>
      </c>
      <c r="I17" s="4">
        <f t="shared" si="3"/>
        <v>5</v>
      </c>
      <c r="J17" s="4">
        <f>E17</f>
        <v>5</v>
      </c>
      <c r="K17" s="2">
        <v>0</v>
      </c>
      <c r="L17" s="2">
        <v>0</v>
      </c>
    </row>
    <row r="18" spans="1:12" x14ac:dyDescent="0.35">
      <c r="A18" s="8" t="s">
        <v>9</v>
      </c>
      <c r="B18" s="2">
        <v>100</v>
      </c>
      <c r="C18" s="2">
        <v>4</v>
      </c>
      <c r="D18" s="4">
        <f t="shared" si="0"/>
        <v>25</v>
      </c>
      <c r="E18" s="4">
        <f t="shared" si="1"/>
        <v>2.0833333333333335</v>
      </c>
      <c r="G18" s="4">
        <v>0</v>
      </c>
      <c r="H18" s="4">
        <f t="shared" si="2"/>
        <v>2.0833333333333335</v>
      </c>
      <c r="I18" s="4">
        <f t="shared" si="3"/>
        <v>2.0833333333333335</v>
      </c>
      <c r="J18" s="4">
        <f>E18</f>
        <v>2.0833333333333335</v>
      </c>
      <c r="K18" s="2">
        <v>0</v>
      </c>
      <c r="L18" s="2">
        <v>0</v>
      </c>
    </row>
    <row r="19" spans="1:12" x14ac:dyDescent="0.35">
      <c r="A19" s="8" t="s">
        <v>10</v>
      </c>
      <c r="B19" s="2">
        <v>200</v>
      </c>
      <c r="C19" s="2">
        <v>4</v>
      </c>
      <c r="D19" s="4">
        <f t="shared" si="0"/>
        <v>50</v>
      </c>
      <c r="E19" s="4">
        <f t="shared" si="1"/>
        <v>4.166666666666667</v>
      </c>
      <c r="G19" s="4">
        <f>E19</f>
        <v>4.166666666666667</v>
      </c>
      <c r="H19" s="4">
        <f t="shared" si="2"/>
        <v>4.166666666666667</v>
      </c>
      <c r="I19" s="4">
        <f t="shared" si="3"/>
        <v>4.166666666666667</v>
      </c>
      <c r="J19" s="4">
        <f>H19</f>
        <v>4.166666666666667</v>
      </c>
      <c r="K19" s="2">
        <v>0</v>
      </c>
      <c r="L19" s="2">
        <v>0</v>
      </c>
    </row>
    <row r="20" spans="1:12" x14ac:dyDescent="0.35">
      <c r="A20" s="8" t="s">
        <v>19</v>
      </c>
      <c r="B20" s="2">
        <v>200</v>
      </c>
      <c r="C20" s="2">
        <v>0.5</v>
      </c>
      <c r="D20" s="2">
        <f t="shared" si="0"/>
        <v>400</v>
      </c>
      <c r="E20" s="4">
        <f t="shared" si="1"/>
        <v>33.333333333333336</v>
      </c>
      <c r="F20" s="5"/>
      <c r="G20" s="4">
        <f>E20</f>
        <v>33.333333333333336</v>
      </c>
      <c r="H20" s="4">
        <f t="shared" si="2"/>
        <v>33.333333333333336</v>
      </c>
      <c r="I20" s="4">
        <f t="shared" si="3"/>
        <v>33.333333333333336</v>
      </c>
      <c r="J20" s="4">
        <f>H20</f>
        <v>33.333333333333336</v>
      </c>
      <c r="K20" s="4">
        <f>H20/6</f>
        <v>5.5555555555555562</v>
      </c>
      <c r="L20" s="4">
        <f>H20/6</f>
        <v>5.5555555555555562</v>
      </c>
    </row>
    <row r="21" spans="1:12" x14ac:dyDescent="0.35">
      <c r="A21" s="8" t="s">
        <v>22</v>
      </c>
      <c r="B21" s="2">
        <v>100</v>
      </c>
      <c r="C21" s="2">
        <v>1</v>
      </c>
      <c r="D21" s="2">
        <f>B21/C21</f>
        <v>100</v>
      </c>
      <c r="E21" s="4">
        <f>D21/12</f>
        <v>8.3333333333333339</v>
      </c>
      <c r="F21" s="5"/>
      <c r="G21" s="4">
        <f>E21</f>
        <v>8.3333333333333339</v>
      </c>
      <c r="H21" s="4">
        <v>0</v>
      </c>
      <c r="I21" s="4">
        <v>0</v>
      </c>
      <c r="J21" s="4">
        <v>0</v>
      </c>
      <c r="K21" s="4">
        <f>E21</f>
        <v>8.3333333333333339</v>
      </c>
      <c r="L21" s="4">
        <f>E21</f>
        <v>8.3333333333333339</v>
      </c>
    </row>
    <row r="22" spans="1:12" ht="13.15" x14ac:dyDescent="0.4">
      <c r="A22" s="6"/>
      <c r="E22" s="5"/>
      <c r="G22" s="12">
        <f t="shared" ref="G22:L22" si="4">SUM(G4:G21)</f>
        <v>60.416666666666671</v>
      </c>
      <c r="H22" s="12">
        <f t="shared" si="4"/>
        <v>158.61111111111111</v>
      </c>
      <c r="I22" s="12">
        <f t="shared" si="4"/>
        <v>158.61111111111111</v>
      </c>
      <c r="J22" s="12">
        <f t="shared" si="4"/>
        <v>73.912037037037038</v>
      </c>
      <c r="K22" s="12">
        <f t="shared" si="4"/>
        <v>13.888888888888889</v>
      </c>
      <c r="L22" s="12">
        <f t="shared" si="4"/>
        <v>13.888888888888889</v>
      </c>
    </row>
    <row r="23" spans="1:12" x14ac:dyDescent="0.35">
      <c r="A23" s="6" t="s">
        <v>25</v>
      </c>
      <c r="E23" s="5"/>
      <c r="G23" s="5"/>
      <c r="H23" s="5"/>
      <c r="I23" s="5"/>
      <c r="J23" s="5"/>
      <c r="K23" s="5"/>
      <c r="L23" s="5"/>
    </row>
    <row r="24" spans="1:12" x14ac:dyDescent="0.35">
      <c r="A24" s="9" t="s">
        <v>26</v>
      </c>
    </row>
    <row r="25" spans="1:12" x14ac:dyDescent="0.35">
      <c r="A25" s="9" t="s">
        <v>27</v>
      </c>
    </row>
    <row r="26" spans="1:12" x14ac:dyDescent="0.35">
      <c r="A26" s="10" t="s">
        <v>33</v>
      </c>
    </row>
    <row r="27" spans="1:12" x14ac:dyDescent="0.35">
      <c r="A27" s="10" t="s">
        <v>34</v>
      </c>
    </row>
    <row r="28" spans="1:12" x14ac:dyDescent="0.35">
      <c r="A28" s="11" t="s">
        <v>28</v>
      </c>
    </row>
  </sheetData>
  <pageMargins left="0.2" right="0.2" top="0.25" bottom="0.25" header="0.05" footer="0.05"/>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 Equipment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Gantar, David</dc:creator>
  <cp:lastModifiedBy>Gantar, David</cp:lastModifiedBy>
  <cp:lastPrinted>2017-11-17T05:27:14Z</cp:lastPrinted>
  <dcterms:created xsi:type="dcterms:W3CDTF">2015-05-04T20:16:02Z</dcterms:created>
  <dcterms:modified xsi:type="dcterms:W3CDTF">2020-12-08T04:27:44Z</dcterms:modified>
</cp:coreProperties>
</file>